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5-03\Desktop\"/>
    </mc:Choice>
  </mc:AlternateContent>
  <bookViews>
    <workbookView xWindow="0" yWindow="0" windowWidth="20400" windowHeight="775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</definedNames>
  <calcPr calcId="15251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</calcChain>
</file>

<file path=xl/sharedStrings.xml><?xml version="1.0" encoding="utf-8"?>
<sst xmlns="http://schemas.openxmlformats.org/spreadsheetml/2006/main" count="60" uniqueCount="46">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</sst>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647700</xdr:colOff>
      <xdr:row>6</xdr:row>
      <xdr:rowOff>100070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638300" cy="1300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16" workbookViewId="0">
      <selection activeCell="A35" sqref="A35:O35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75" customHeight="1" thickTop="1" thickBot="1" x14ac:dyDescent="0.3">
      <c r="A12" s="28" t="s">
        <v>31</v>
      </c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topLeftCell="A23" workbookViewId="0">
      <selection activeCell="A39" sqref="A39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24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24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>VLOOKUP(A14,datosestudiantes,2,TRUE)</f>
        <v>ALEJANDRO SEPULVEDA</v>
      </c>
      <c r="C14" s="11"/>
      <c r="D14" s="11"/>
      <c r="E14" s="11"/>
      <c r="F14" s="11"/>
      <c r="G14" s="11"/>
      <c r="H14" s="11"/>
      <c r="I14" s="13"/>
      <c r="J14" s="13"/>
      <c r="K14" s="13"/>
      <c r="L14" s="13"/>
      <c r="M14" s="11"/>
      <c r="N14" s="12"/>
      <c r="O14" s="11"/>
      <c r="P14" s="12"/>
      <c r="Q14" s="13"/>
      <c r="R14" s="12"/>
      <c r="S14" s="13"/>
      <c r="T14" s="12"/>
      <c r="U14" s="11"/>
      <c r="V14" s="12"/>
      <c r="W14" s="12"/>
      <c r="X14" s="21"/>
    </row>
    <row r="15" spans="1:24" s="2" customFormat="1" ht="17.25" thickTop="1" thickBot="1" x14ac:dyDescent="0.3">
      <c r="A15" s="3">
        <v>2</v>
      </c>
      <c r="B15" s="3" t="str">
        <f>VLOOKUP(A15,datosestudiantes,2,TRUE)</f>
        <v>CARLOS JARAMILLO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2"/>
      <c r="O15" s="13"/>
      <c r="P15" s="12"/>
      <c r="Q15" s="13"/>
      <c r="R15" s="12"/>
      <c r="S15" s="13"/>
      <c r="T15" s="12"/>
      <c r="U15" s="14"/>
      <c r="V15" s="12"/>
      <c r="W15" s="12"/>
      <c r="X15" s="21"/>
    </row>
    <row r="16" spans="1:24" s="2" customFormat="1" ht="17.25" thickTop="1" thickBot="1" x14ac:dyDescent="0.3">
      <c r="A16" s="3">
        <v>3</v>
      </c>
      <c r="B16" s="3" t="str">
        <f>VLOOKUP(A16,datosestudiantes,2,TRUE)</f>
        <v>CARLOS VERGARA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2"/>
      <c r="O16" s="13"/>
      <c r="P16" s="12"/>
      <c r="Q16" s="13"/>
      <c r="R16" s="12"/>
      <c r="S16" s="13"/>
      <c r="T16" s="12"/>
      <c r="U16" s="13"/>
      <c r="V16" s="12"/>
      <c r="W16" s="12"/>
      <c r="X16" s="21"/>
    </row>
    <row r="17" spans="1:24" ht="17.25" thickTop="1" thickBot="1" x14ac:dyDescent="0.3">
      <c r="A17" s="3">
        <v>4</v>
      </c>
      <c r="B17" s="3" t="str">
        <f>VLOOKUP(A17,datosestudiantes,2,TRUE)</f>
        <v>CESAR GUARIN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"/>
      <c r="O17" s="13"/>
      <c r="P17" s="12"/>
      <c r="Q17" s="13"/>
      <c r="R17" s="12"/>
      <c r="S17" s="13"/>
      <c r="T17" s="12"/>
      <c r="U17" s="13"/>
      <c r="V17" s="12"/>
      <c r="W17" s="12"/>
      <c r="X17" s="21"/>
    </row>
    <row r="18" spans="1:24" ht="17.25" thickTop="1" thickBot="1" x14ac:dyDescent="0.3">
      <c r="A18" s="3">
        <v>5</v>
      </c>
      <c r="B18" s="3" t="str">
        <f>VLOOKUP(A18,datosestudiantes,2,TRUE)</f>
        <v>CLAUDIA MONTES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2"/>
      <c r="O18" s="13"/>
      <c r="P18" s="12"/>
      <c r="Q18" s="13"/>
      <c r="R18" s="12"/>
      <c r="S18" s="13"/>
      <c r="T18" s="12"/>
      <c r="U18" s="13"/>
      <c r="V18" s="12"/>
      <c r="W18" s="12"/>
      <c r="X18" s="21"/>
    </row>
    <row r="19" spans="1:24" ht="17.25" thickTop="1" thickBot="1" x14ac:dyDescent="0.3">
      <c r="A19" s="3">
        <v>6</v>
      </c>
      <c r="B19" s="3" t="str">
        <f>VLOOKUP(A19,datosestudiantes,2,TRUE)</f>
        <v>DEISY BUSTAMANTE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2"/>
      <c r="O19" s="13"/>
      <c r="P19" s="12"/>
      <c r="Q19" s="13"/>
      <c r="R19" s="12"/>
      <c r="S19" s="13"/>
      <c r="T19" s="12"/>
      <c r="U19" s="13"/>
      <c r="V19" s="12"/>
      <c r="W19" s="12"/>
      <c r="X19" s="21"/>
    </row>
    <row r="20" spans="1:24" ht="17.25" thickTop="1" thickBot="1" x14ac:dyDescent="0.3">
      <c r="A20" s="3">
        <v>7</v>
      </c>
      <c r="B20" s="3" t="str">
        <f>VLOOKUP(A20,datosestudiantes,2,TRUE)</f>
        <v>DEISY HERRERA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2"/>
      <c r="O20" s="13"/>
      <c r="P20" s="12"/>
      <c r="Q20" s="13"/>
      <c r="R20" s="12"/>
      <c r="S20" s="13"/>
      <c r="T20" s="12"/>
      <c r="U20" s="13"/>
      <c r="V20" s="12"/>
      <c r="W20" s="12"/>
      <c r="X20" s="21"/>
    </row>
    <row r="21" spans="1:24" ht="17.25" thickTop="1" thickBot="1" x14ac:dyDescent="0.3">
      <c r="A21" s="3">
        <v>8</v>
      </c>
      <c r="B21" s="3" t="str">
        <f>VLOOKUP(A21,datosestudiantes,2,TRUE)</f>
        <v>DIANA VALENCIA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2"/>
      <c r="O21" s="13"/>
      <c r="P21" s="12"/>
      <c r="Q21" s="13"/>
      <c r="R21" s="12"/>
      <c r="S21" s="13"/>
      <c r="T21" s="12"/>
      <c r="U21" s="13"/>
      <c r="V21" s="12"/>
      <c r="W21" s="12"/>
      <c r="X21" s="21"/>
    </row>
    <row r="22" spans="1:24" ht="17.25" thickTop="1" thickBot="1" x14ac:dyDescent="0.3">
      <c r="A22" s="3">
        <v>9</v>
      </c>
      <c r="B22" s="3" t="str">
        <f>VLOOKUP(A22,datosestudiantes,2,TRUE)</f>
        <v>DIEGO GONZALEZ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"/>
      <c r="O22" s="13"/>
      <c r="P22" s="12"/>
      <c r="Q22" s="13"/>
      <c r="R22" s="12"/>
      <c r="S22" s="13"/>
      <c r="T22" s="12"/>
      <c r="U22" s="13"/>
      <c r="V22" s="12"/>
      <c r="W22" s="12"/>
      <c r="X22" s="21"/>
    </row>
    <row r="23" spans="1:24" ht="17.25" thickTop="1" thickBot="1" x14ac:dyDescent="0.3">
      <c r="A23" s="3">
        <v>10</v>
      </c>
      <c r="B23" s="3" t="str">
        <f>VLOOKUP(A23,datosestudiantes,2,TRUE)</f>
        <v>ELEANY TRUJILLO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"/>
      <c r="O23" s="13"/>
      <c r="P23" s="12"/>
      <c r="Q23" s="13"/>
      <c r="R23" s="12"/>
      <c r="S23" s="13"/>
      <c r="T23" s="12"/>
      <c r="U23" s="13"/>
      <c r="V23" s="12"/>
      <c r="W23" s="12"/>
      <c r="X23" s="21"/>
    </row>
    <row r="24" spans="1:24" ht="17.25" thickTop="1" thickBot="1" x14ac:dyDescent="0.3">
      <c r="A24" s="3">
        <v>11</v>
      </c>
      <c r="B24" s="3" t="str">
        <f>VLOOKUP(A24,datosestudiantes,2,TRUE)</f>
        <v>FREDY MONTES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"/>
      <c r="O24" s="13"/>
      <c r="P24" s="12"/>
      <c r="Q24" s="13"/>
      <c r="R24" s="12"/>
      <c r="S24" s="13"/>
      <c r="T24" s="12"/>
      <c r="U24" s="13"/>
      <c r="V24" s="12"/>
      <c r="W24" s="12"/>
      <c r="X24" s="21"/>
    </row>
    <row r="25" spans="1:24" ht="17.25" thickTop="1" thickBot="1" x14ac:dyDescent="0.3">
      <c r="A25" s="3">
        <v>12</v>
      </c>
      <c r="B25" s="3" t="str">
        <f>VLOOKUP(A25,datosestudiantes,2,TRUE)</f>
        <v>JHON TOBON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2"/>
      <c r="O25" s="13"/>
      <c r="P25" s="12"/>
      <c r="Q25" s="13"/>
      <c r="R25" s="12"/>
      <c r="S25" s="13"/>
      <c r="T25" s="12"/>
      <c r="U25" s="13"/>
      <c r="V25" s="12"/>
      <c r="W25" s="12"/>
      <c r="X25" s="21"/>
    </row>
    <row r="26" spans="1:24" ht="17.25" thickTop="1" thickBot="1" x14ac:dyDescent="0.3">
      <c r="A26" s="3">
        <v>13</v>
      </c>
      <c r="B26" s="3" t="str">
        <f>VLOOKUP(A26,datosestudiantes,2,TRUE)</f>
        <v>JOSE CIFUENTES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2"/>
      <c r="O26" s="13"/>
      <c r="P26" s="12"/>
      <c r="Q26" s="13"/>
      <c r="R26" s="12"/>
      <c r="S26" s="13"/>
      <c r="T26" s="12"/>
      <c r="U26" s="13"/>
      <c r="V26" s="12"/>
      <c r="W26" s="12"/>
      <c r="X26" s="21"/>
    </row>
    <row r="27" spans="1:24" ht="17.25" thickTop="1" thickBot="1" x14ac:dyDescent="0.3">
      <c r="A27" s="3">
        <v>14</v>
      </c>
      <c r="B27" s="3" t="str">
        <f>VLOOKUP(A27,datosestudiantes,2,TRUE)</f>
        <v>JOSE DAVID VERGARA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2"/>
      <c r="O27" s="13"/>
      <c r="P27" s="12"/>
      <c r="Q27" s="13"/>
      <c r="R27" s="12"/>
      <c r="S27" s="13"/>
      <c r="T27" s="12"/>
      <c r="U27" s="13"/>
      <c r="V27" s="12"/>
      <c r="W27" s="12"/>
      <c r="X27" s="21"/>
    </row>
    <row r="28" spans="1:24" ht="17.25" thickTop="1" thickBot="1" x14ac:dyDescent="0.3">
      <c r="A28" s="3">
        <v>15</v>
      </c>
      <c r="B28" s="3" t="str">
        <f>VLOOKUP(A28,datosestudiantes,2,TRUE)</f>
        <v>LAURA GONZALEZ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2"/>
      <c r="O28" s="13"/>
      <c r="P28" s="12"/>
      <c r="Q28" s="13"/>
      <c r="R28" s="12"/>
      <c r="S28" s="13"/>
      <c r="T28" s="12"/>
      <c r="U28" s="13"/>
      <c r="V28" s="12"/>
      <c r="W28" s="12"/>
      <c r="X28" s="21"/>
    </row>
    <row r="29" spans="1:24" ht="17.25" thickTop="1" thickBot="1" x14ac:dyDescent="0.3">
      <c r="A29" s="3">
        <v>16</v>
      </c>
      <c r="B29" s="3" t="str">
        <f>VLOOKUP(A29,datosestudiantes,2,TRUE)</f>
        <v>LINA JARAMILLO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2"/>
      <c r="O29" s="13"/>
      <c r="P29" s="12"/>
      <c r="Q29" s="13"/>
      <c r="R29" s="12"/>
      <c r="S29" s="13"/>
      <c r="T29" s="12"/>
      <c r="U29" s="13"/>
      <c r="V29" s="12"/>
      <c r="W29" s="12"/>
      <c r="X29" s="21"/>
    </row>
    <row r="30" spans="1:24" ht="17.25" thickTop="1" thickBot="1" x14ac:dyDescent="0.3">
      <c r="A30" s="3">
        <v>17</v>
      </c>
      <c r="B30" s="3" t="str">
        <f>VLOOKUP(A30,datosestudiantes,2,TRUE)</f>
        <v>OSMAIRA VELEZ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2"/>
      <c r="O30" s="13"/>
      <c r="P30" s="12"/>
      <c r="Q30" s="13"/>
      <c r="R30" s="12"/>
      <c r="S30" s="13"/>
      <c r="T30" s="12"/>
      <c r="U30" s="13"/>
      <c r="V30" s="12"/>
      <c r="W30" s="12"/>
      <c r="X30" s="21"/>
    </row>
    <row r="31" spans="1:24" ht="17.25" thickTop="1" thickBot="1" x14ac:dyDescent="0.3">
      <c r="A31" s="3">
        <v>18</v>
      </c>
      <c r="B31" s="3" t="str">
        <f>VLOOKUP(A31,datosestudiantes,2,TRUE)</f>
        <v>PABLO GOMEZ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"/>
      <c r="O31" s="13"/>
      <c r="P31" s="12"/>
      <c r="Q31" s="13"/>
      <c r="R31" s="12"/>
      <c r="S31" s="13"/>
      <c r="T31" s="12"/>
      <c r="U31" s="13"/>
      <c r="V31" s="12"/>
      <c r="W31" s="12"/>
      <c r="X31" s="21"/>
    </row>
    <row r="32" spans="1:24" ht="17.25" thickTop="1" thickBot="1" x14ac:dyDescent="0.3">
      <c r="A32" s="3">
        <v>19</v>
      </c>
      <c r="B32" s="3" t="str">
        <f>VLOOKUP(A32,datosestudiantes,2,TRUE)</f>
        <v>ROBINSON VARGAS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"/>
      <c r="O32" s="13"/>
      <c r="P32" s="12"/>
      <c r="Q32" s="13"/>
      <c r="R32" s="12"/>
      <c r="S32" s="13"/>
      <c r="T32" s="12"/>
      <c r="U32" s="13"/>
      <c r="V32" s="12"/>
      <c r="W32" s="12"/>
      <c r="X32" s="21"/>
    </row>
    <row r="33" spans="1:24" ht="17.25" thickTop="1" thickBot="1" x14ac:dyDescent="0.3">
      <c r="A33" s="3">
        <v>20</v>
      </c>
      <c r="B33" s="3" t="str">
        <f>VLOOKUP(A33,datosestudiantes,2,TRUE)</f>
        <v>SANDRA MONTOYA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2"/>
      <c r="O33" s="13"/>
      <c r="P33" s="12"/>
      <c r="Q33" s="13"/>
      <c r="R33" s="12"/>
      <c r="S33" s="13"/>
      <c r="T33" s="12"/>
      <c r="U33" s="13"/>
      <c r="V33" s="12"/>
      <c r="W33" s="12"/>
      <c r="X33" s="21"/>
    </row>
    <row r="34" spans="1:24" ht="17.25" thickTop="1" thickBot="1" x14ac:dyDescent="0.3">
      <c r="S34" s="4"/>
    </row>
    <row r="35" spans="1:24" ht="17.25" thickTop="1" thickBot="1" x14ac:dyDescent="0.3">
      <c r="W35" s="17" t="s">
        <v>35</v>
      </c>
      <c r="X35" s="15"/>
    </row>
    <row r="36" spans="1:24" ht="17.25" thickTop="1" thickBot="1" x14ac:dyDescent="0.3">
      <c r="W36" s="17" t="s">
        <v>36</v>
      </c>
      <c r="X36" s="15"/>
    </row>
    <row r="37" spans="1:24" ht="17.25" thickTop="1" thickBot="1" x14ac:dyDescent="0.3">
      <c r="W37" s="17" t="s">
        <v>37</v>
      </c>
      <c r="X37" s="15"/>
    </row>
    <row r="38" spans="1:24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4" sqref="D14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x14ac:dyDescent="0.25">
      <c r="B5" s="22"/>
      <c r="D5" s="33"/>
      <c r="E5" s="22"/>
    </row>
    <row r="6" spans="2:5" x14ac:dyDescent="0.25">
      <c r="B6" s="22"/>
      <c r="C6" t="s">
        <v>38</v>
      </c>
      <c r="E6" s="22"/>
    </row>
    <row r="7" spans="2:5" x14ac:dyDescent="0.25">
      <c r="B7" s="22"/>
      <c r="C7" t="s">
        <v>39</v>
      </c>
      <c r="E7" s="22"/>
    </row>
    <row r="8" spans="2:5" x14ac:dyDescent="0.25">
      <c r="B8" s="22"/>
      <c r="C8" t="s">
        <v>40</v>
      </c>
      <c r="E8" s="22"/>
    </row>
    <row r="9" spans="2:5" x14ac:dyDescent="0.25">
      <c r="B9" s="22"/>
      <c r="C9" t="s">
        <v>41</v>
      </c>
      <c r="E9" s="22"/>
    </row>
    <row r="10" spans="2:5" x14ac:dyDescent="0.25">
      <c r="B10" s="22"/>
      <c r="C10" t="s">
        <v>41</v>
      </c>
      <c r="E10" s="22"/>
    </row>
    <row r="11" spans="2:5" x14ac:dyDescent="0.25">
      <c r="B11" s="22"/>
      <c r="C11" t="s">
        <v>42</v>
      </c>
      <c r="E11" s="22"/>
    </row>
    <row r="12" spans="2:5" x14ac:dyDescent="0.25">
      <c r="B12" s="22"/>
      <c r="C12" t="s">
        <v>43</v>
      </c>
      <c r="E12" s="22"/>
    </row>
    <row r="13" spans="2:5" x14ac:dyDescent="0.25">
      <c r="B13" s="22"/>
      <c r="C13" t="s">
        <v>44</v>
      </c>
      <c r="E13" s="22"/>
    </row>
    <row r="14" spans="2:5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 Estudiantes</vt:lpstr>
      <vt:lpstr>Planilla Notas</vt:lpstr>
      <vt:lpstr>Informe estudiante</vt:lpstr>
      <vt:lpstr>datosestudiantes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01065-03</cp:lastModifiedBy>
  <cp:lastPrinted>2012-10-29T02:26:38Z</cp:lastPrinted>
  <dcterms:created xsi:type="dcterms:W3CDTF">2012-10-28T21:45:19Z</dcterms:created>
  <dcterms:modified xsi:type="dcterms:W3CDTF">2015-05-09T02:39:18Z</dcterms:modified>
</cp:coreProperties>
</file>